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1555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工事費内訳書!$A$1:$G$62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33"/>
  <c r="G34"/>
  <c r="G35"/>
  <c r="G36"/>
  <c r="G38"/>
  <c r="G39"/>
  <c r="G44"/>
  <c r="G45"/>
  <c r="G47"/>
  <c r="G48"/>
  <c r="G52"/>
  <c r="G54"/>
  <c r="G55"/>
  <c r="G61"/>
  <c r="G6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<sst xmlns="http://schemas.openxmlformats.org/spreadsheetml/2006/main">
  <si>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</si>
  <si>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</si>
  <si>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</si>
  <si>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</si>
  <si>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</si>
  <si>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地沈　大麻２期　樋門工事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</si>
  <si>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</si>
  <si>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</si>
  <si>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</si>
  <si>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</si>
  <si>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</si>
  <si>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</si>
  <si>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</si>
  <si>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</si>
  <si>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</si>
  <si>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</si>
  <si>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工場製作工
_x000d_</t>
  </si>
  <si>
    <t>取替部品
_x000d_</t>
  </si>
  <si>
    <t>油圧シリンダー
_x000d_SUS304、φ150×ST:574</t>
  </si>
  <si>
    <t>本</t>
  </si>
  <si>
    <t>ハンドポンプ
_x000d_</t>
  </si>
  <si>
    <t>基</t>
  </si>
  <si>
    <t>ギヤポンプ
_x000d_</t>
  </si>
  <si>
    <t>手動切替弁
_x000d_</t>
  </si>
  <si>
    <t>個</t>
  </si>
  <si>
    <t>ストップバルブ
_x000d_</t>
  </si>
  <si>
    <t>リリーフバルブ
_x000d_</t>
  </si>
  <si>
    <t>エアー抜きバルブ
_x000d_</t>
  </si>
  <si>
    <t>スロットルバルブ
_x000d_</t>
  </si>
  <si>
    <t>フロート安全弁
_x000d_</t>
  </si>
  <si>
    <t>チェック弁
_x000d_</t>
  </si>
  <si>
    <t>高圧ホース
_x000d_3/8、L=1.1</t>
  </si>
  <si>
    <t>高圧ホース
_x000d_1/2、L=5.0</t>
  </si>
  <si>
    <t>高圧ホース
_x000d_1/2、L=4.2</t>
  </si>
  <si>
    <t>作動油
_x000d_</t>
  </si>
  <si>
    <t>Ｌ</t>
  </si>
  <si>
    <t>油面計
_x000d_</t>
  </si>
  <si>
    <t>圧力計
_x000d_</t>
  </si>
  <si>
    <t>配管材料
_x000d_油圧ホース、継手</t>
  </si>
  <si>
    <t>ユニットカバー
_x000d_SUS製</t>
  </si>
  <si>
    <t>据付工事原価
_x000d_</t>
  </si>
  <si>
    <t>直接工事費
_x000d_</t>
  </si>
  <si>
    <t>輸送費
_x000d_</t>
  </si>
  <si>
    <t>輸送費
_x000d_混載便</t>
  </si>
  <si>
    <t>鋼製付属設備据付工
_x000d_</t>
  </si>
  <si>
    <t>据付工
_x000d_材料費</t>
  </si>
  <si>
    <t>据付工
_x000d_補助材料費</t>
  </si>
  <si>
    <t>据付工
_x000d_労務費</t>
  </si>
  <si>
    <t>機械経費
_x000d_</t>
  </si>
  <si>
    <t>産業廃棄物処理工
_x000d_</t>
  </si>
  <si>
    <t>産業廃棄物処分費
_x000d_</t>
  </si>
  <si>
    <t>仮設工
_x000d_</t>
  </si>
  <si>
    <t>排水ポンプ据付・撤去
_x000d_</t>
  </si>
  <si>
    <t>排水ポンプ運転
_x000d_</t>
  </si>
  <si>
    <t>H形鋼
_x000d_4.600×30,H100×100×6/8</t>
  </si>
  <si>
    <t>安全費
_x000d_</t>
  </si>
  <si>
    <t>交通誘導警備員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</si>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</sst>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+G11+G33+G59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+G15+G16+G17+G18+G19+G20+G21+G22+G23+G24+G25+G26+G27+G28+G29+G30+G31+G32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21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22</v>
      </c>
      <c r="E17" s="18" t="s">
        <v>21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23</v>
      </c>
      <c r="E18" s="18" t="s">
        <v>24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25</v>
      </c>
      <c r="E19" s="18" t="s">
        <v>24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26</v>
      </c>
      <c r="E20" s="18" t="s">
        <v>24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27</v>
      </c>
      <c r="E21" s="18" t="s">
        <v>24</v>
      </c>
      <c r="F21" s="19">
        <v>2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28</v>
      </c>
      <c r="E22" s="18" t="s">
        <v>24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29</v>
      </c>
      <c r="E23" s="18" t="s">
        <v>24</v>
      </c>
      <c r="F23" s="19">
        <v>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24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19</v>
      </c>
      <c r="F25" s="19">
        <v>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19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19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35</v>
      </c>
      <c r="F28" s="19">
        <v>100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36</v>
      </c>
      <c r="E29" s="18" t="s">
        <v>24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24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13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13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15" t="s">
        <v>40</v>
      </c>
      <c r="B33" s="16"/>
      <c r="C33" s="16"/>
      <c r="D33" s="17"/>
      <c r="E33" s="18" t="s">
        <v>13</v>
      </c>
      <c r="F33" s="19">
        <v>1</v>
      </c>
      <c r="G33" s="20">
        <f>+G34+G54</f>
        <v>0</v>
      </c>
      <c r="H33" s="21"/>
      <c r="I33" s="22">
        <v>24</v>
      </c>
      <c r="J33" s="22"/>
    </row>
    <row r="34" ht="42" customHeight="1">
      <c r="A34" s="15" t="s">
        <v>41</v>
      </c>
      <c r="B34" s="16"/>
      <c r="C34" s="16"/>
      <c r="D34" s="17"/>
      <c r="E34" s="18" t="s">
        <v>13</v>
      </c>
      <c r="F34" s="19">
        <v>1</v>
      </c>
      <c r="G34" s="20">
        <f>+G35+G38+G44+G47</f>
        <v>0</v>
      </c>
      <c r="H34" s="21"/>
      <c r="I34" s="22">
        <v>25</v>
      </c>
      <c r="J34" s="22">
        <v>20</v>
      </c>
    </row>
    <row r="35" ht="42" customHeight="1">
      <c r="A35" s="23"/>
      <c r="B35" s="16" t="s">
        <v>42</v>
      </c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42</v>
      </c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43</v>
      </c>
      <c r="E37" s="18" t="s">
        <v>13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16" t="s">
        <v>44</v>
      </c>
      <c r="C38" s="16"/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44</v>
      </c>
      <c r="D39" s="17"/>
      <c r="E39" s="18" t="s">
        <v>13</v>
      </c>
      <c r="F39" s="19">
        <v>1</v>
      </c>
      <c r="G39" s="20">
        <f>+G40+G41+G42+G43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45</v>
      </c>
      <c r="E40" s="18" t="s">
        <v>13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46</v>
      </c>
      <c r="E41" s="18" t="s">
        <v>13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47</v>
      </c>
      <c r="E42" s="18" t="s">
        <v>13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48</v>
      </c>
      <c r="E43" s="18" t="s">
        <v>13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16" t="s">
        <v>49</v>
      </c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2</v>
      </c>
    </row>
    <row r="45" ht="42" customHeight="1">
      <c r="A45" s="23"/>
      <c r="B45" s="24"/>
      <c r="C45" s="16" t="s">
        <v>49</v>
      </c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50</v>
      </c>
      <c r="E46" s="18" t="s">
        <v>13</v>
      </c>
      <c r="F46" s="19">
        <v>1</v>
      </c>
      <c r="G46" s="26"/>
      <c r="H46" s="21"/>
      <c r="I46" s="22">
        <v>37</v>
      </c>
      <c r="J46" s="22">
        <v>4</v>
      </c>
    </row>
    <row r="47" ht="42" customHeight="1">
      <c r="A47" s="23"/>
      <c r="B47" s="16" t="s">
        <v>51</v>
      </c>
      <c r="C47" s="16"/>
      <c r="D47" s="17"/>
      <c r="E47" s="18" t="s">
        <v>13</v>
      </c>
      <c r="F47" s="19">
        <v>1</v>
      </c>
      <c r="G47" s="20">
        <f>+G48+G52</f>
        <v>0</v>
      </c>
      <c r="H47" s="21"/>
      <c r="I47" s="22">
        <v>38</v>
      </c>
      <c r="J47" s="22">
        <v>2</v>
      </c>
    </row>
    <row r="48" ht="42" customHeight="1">
      <c r="A48" s="23"/>
      <c r="B48" s="24"/>
      <c r="C48" s="16" t="s">
        <v>51</v>
      </c>
      <c r="D48" s="17"/>
      <c r="E48" s="18" t="s">
        <v>13</v>
      </c>
      <c r="F48" s="19">
        <v>1</v>
      </c>
      <c r="G48" s="20">
        <f>+G49+G50+G51</f>
        <v>0</v>
      </c>
      <c r="H48" s="21"/>
      <c r="I48" s="22">
        <v>39</v>
      </c>
      <c r="J48" s="22">
        <v>3</v>
      </c>
    </row>
    <row r="49" ht="42" customHeight="1">
      <c r="A49" s="23"/>
      <c r="B49" s="24"/>
      <c r="C49" s="24"/>
      <c r="D49" s="25" t="s">
        <v>52</v>
      </c>
      <c r="E49" s="18" t="s">
        <v>13</v>
      </c>
      <c r="F49" s="19">
        <v>1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53</v>
      </c>
      <c r="E50" s="18" t="s">
        <v>13</v>
      </c>
      <c r="F50" s="19">
        <v>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54</v>
      </c>
      <c r="E51" s="18" t="s">
        <v>24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16" t="s">
        <v>55</v>
      </c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3</v>
      </c>
    </row>
    <row r="53" ht="42" customHeight="1">
      <c r="A53" s="23"/>
      <c r="B53" s="24"/>
      <c r="C53" s="24"/>
      <c r="D53" s="25" t="s">
        <v>56</v>
      </c>
      <c r="E53" s="18" t="s">
        <v>13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15" t="s">
        <v>57</v>
      </c>
      <c r="B54" s="16"/>
      <c r="C54" s="16"/>
      <c r="D54" s="17"/>
      <c r="E54" s="18" t="s">
        <v>13</v>
      </c>
      <c r="F54" s="19">
        <v>1</v>
      </c>
      <c r="G54" s="20">
        <f>+G55+G57+G58</f>
        <v>0</v>
      </c>
      <c r="H54" s="21"/>
      <c r="I54" s="22">
        <v>45</v>
      </c>
      <c r="J54" s="22"/>
    </row>
    <row r="55" ht="42" customHeight="1">
      <c r="A55" s="15" t="s">
        <v>58</v>
      </c>
      <c r="B55" s="16"/>
      <c r="C55" s="16"/>
      <c r="D55" s="17"/>
      <c r="E55" s="18" t="s">
        <v>13</v>
      </c>
      <c r="F55" s="19">
        <v>1</v>
      </c>
      <c r="G55" s="20">
        <f>+G56</f>
        <v>0</v>
      </c>
      <c r="H55" s="21"/>
      <c r="I55" s="22">
        <v>46</v>
      </c>
      <c r="J55" s="22">
        <v>200</v>
      </c>
    </row>
    <row r="56" ht="42" customHeight="1">
      <c r="A56" s="15" t="s">
        <v>59</v>
      </c>
      <c r="B56" s="16"/>
      <c r="C56" s="16"/>
      <c r="D56" s="17"/>
      <c r="E56" s="18" t="s">
        <v>13</v>
      </c>
      <c r="F56" s="19">
        <v>1</v>
      </c>
      <c r="G56" s="26"/>
      <c r="H56" s="21"/>
      <c r="I56" s="22">
        <v>47</v>
      </c>
      <c r="J56" s="22"/>
    </row>
    <row r="57" ht="42" customHeight="1">
      <c r="A57" s="15" t="s">
        <v>60</v>
      </c>
      <c r="B57" s="16"/>
      <c r="C57" s="16"/>
      <c r="D57" s="17"/>
      <c r="E57" s="18" t="s">
        <v>13</v>
      </c>
      <c r="F57" s="19">
        <v>1</v>
      </c>
      <c r="G57" s="26"/>
      <c r="H57" s="21"/>
      <c r="I57" s="22">
        <v>48</v>
      </c>
      <c r="J57" s="22">
        <v>210</v>
      </c>
    </row>
    <row r="58" ht="42" customHeight="1">
      <c r="A58" s="15" t="s">
        <v>61</v>
      </c>
      <c r="B58" s="16"/>
      <c r="C58" s="16"/>
      <c r="D58" s="17"/>
      <c r="E58" s="18" t="s">
        <v>13</v>
      </c>
      <c r="F58" s="19">
        <v>1</v>
      </c>
      <c r="G58" s="26"/>
      <c r="H58" s="21"/>
      <c r="I58" s="22">
        <v>49</v>
      </c>
      <c r="J58" s="22"/>
    </row>
    <row r="59" ht="42" customHeight="1">
      <c r="A59" s="15" t="s">
        <v>62</v>
      </c>
      <c r="B59" s="16"/>
      <c r="C59" s="16"/>
      <c r="D59" s="17"/>
      <c r="E59" s="18" t="s">
        <v>13</v>
      </c>
      <c r="F59" s="19">
        <v>1</v>
      </c>
      <c r="G59" s="26"/>
      <c r="H59" s="21"/>
      <c r="I59" s="22">
        <v>50</v>
      </c>
      <c r="J59" s="22"/>
    </row>
    <row r="60" ht="42" customHeight="1">
      <c r="A60" s="15" t="s">
        <v>63</v>
      </c>
      <c r="B60" s="16"/>
      <c r="C60" s="16"/>
      <c r="D60" s="17"/>
      <c r="E60" s="18" t="s">
        <v>13</v>
      </c>
      <c r="F60" s="19">
        <v>1</v>
      </c>
      <c r="G60" s="26"/>
      <c r="H60" s="21"/>
      <c r="I60" s="22">
        <v>51</v>
      </c>
      <c r="J60" s="22">
        <v>220</v>
      </c>
    </row>
    <row r="61" ht="42" customHeight="1">
      <c r="A61" s="15" t="s">
        <v>64</v>
      </c>
      <c r="B61" s="16"/>
      <c r="C61" s="16"/>
      <c r="D61" s="17"/>
      <c r="E61" s="18" t="s">
        <v>13</v>
      </c>
      <c r="F61" s="19">
        <v>1</v>
      </c>
      <c r="G61" s="20">
        <f>+G10+G60</f>
        <v>0</v>
      </c>
      <c r="H61" s="21"/>
      <c r="I61" s="22">
        <v>52</v>
      </c>
      <c r="J61" s="22">
        <v>30</v>
      </c>
    </row>
    <row r="62" ht="42" customHeight="1">
      <c r="A62" s="27" t="s">
        <v>65</v>
      </c>
      <c r="B62" s="28"/>
      <c r="C62" s="28"/>
      <c r="D62" s="29"/>
      <c r="E62" s="30" t="s">
        <v>66</v>
      </c>
      <c r="F62" s="31" t="s">
        <v>66</v>
      </c>
      <c r="G62" s="32">
        <f>G61</f>
        <v>0</v>
      </c>
      <c r="I62" s="33">
        <v>53</v>
      </c>
      <c r="J62" s="33">
        <v>90</v>
      </c>
    </row>
    <row r="63" ht="42" customHeight="1"/>
    <row r="64" ht="42" customHeight="1"/>
    <row r="65" ht="13.2"/>
    <row r="66" ht="13.2"/>
    <row r="67" ht="13.2"/>
    <row r="68" ht="13.2"/>
    <row r="73" ht="13.2"/>
    <row r="74" ht="13.2"/>
    <row r="75" ht="13.2"/>
  </sheetData>
  <sheetProtection sheet="1" objects="1" scenarios="1" spinCount="100000" saltValue="s+PoGEv1EYr1lu8Cl7BDFmVr55GdpXRfob+4igpOJW3t4beIJxktOK6IgV15eGgJmo9onC/xjr5Cjx3OJCx0dA==" hashValue="nwSqmuFqjv00uVTOV4/OO9YqgGJe3ogfcRHfoYTqercrVrNynb8BMZhTevj52I4o3anEvwv1Pcah6dvLx4uThA==" algorithmName="SHA-512" password="FD80"/>
  <mergeCells count="31">
    <mergeCell ref="A62:D6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33:D33"/>
    <mergeCell ref="A34:D34"/>
    <mergeCell ref="B35:D35"/>
    <mergeCell ref="C36:D36"/>
    <mergeCell ref="B38:D38"/>
    <mergeCell ref="C39:D39"/>
    <mergeCell ref="B44:D44"/>
    <mergeCell ref="C45:D45"/>
    <mergeCell ref="B47:D47"/>
    <mergeCell ref="C48:D48"/>
    <mergeCell ref="C52:D52"/>
    <mergeCell ref="A54:D54"/>
    <mergeCell ref="A55:D55"/>
    <mergeCell ref="A56:D56"/>
    <mergeCell ref="A57:D57"/>
    <mergeCell ref="A58:D58"/>
    <mergeCell ref="A59:D59"/>
    <mergeCell ref="A60:D60"/>
    <mergeCell ref="A61:D6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ichihashi suguru</cp:lastModifiedBy>
  <cp:lastPrinted>2020-10-12T05:07:54Z</cp:lastPrinted>
  <dcterms:created xsi:type="dcterms:W3CDTF">2014-01-09T08:55:00Z</dcterms:created>
  <dcterms:modified xsi:type="dcterms:W3CDTF">2025-06-26T10:07:02Z</dcterms:modified>
</cp:coreProperties>
</file>